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138_VOŠ a SPŠ ZR_Vybavení sportovní haly\Nové řízení\01 Výzva k podání nabídek\Část 1 - Nábytek\"/>
    </mc:Choice>
  </mc:AlternateContent>
  <bookViews>
    <workbookView xWindow="-120" yWindow="-120" windowWidth="25440" windowHeight="15390"/>
  </bookViews>
  <sheets>
    <sheet name="Část 1 - Nábytek" sheetId="1" r:id="rId1"/>
    <sheet name="List1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2" i="1"/>
  <c r="H10" i="1"/>
  <c r="I10" i="1" s="1"/>
  <c r="H11" i="1"/>
  <c r="I11" i="1" s="1"/>
  <c r="H8" i="1"/>
  <c r="I8" i="1" s="1"/>
  <c r="H9" i="1"/>
  <c r="I9" i="1" s="1"/>
  <c r="H13" i="1"/>
  <c r="I13" i="1" s="1"/>
  <c r="H33" i="1" l="1"/>
  <c r="I12" i="1"/>
  <c r="I33" i="1" s="1"/>
</calcChain>
</file>

<file path=xl/sharedStrings.xml><?xml version="1.0" encoding="utf-8"?>
<sst xmlns="http://schemas.openxmlformats.org/spreadsheetml/2006/main" count="76" uniqueCount="66">
  <si>
    <t>Nabídková cena celkem</t>
  </si>
  <si>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</si>
  <si>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</si>
  <si>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</si>
  <si>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</si>
  <si>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</si>
  <si>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</si>
  <si>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</si>
  <si>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</si>
  <si>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</si>
  <si>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</si>
  <si>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</si>
  <si>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</si>
  <si>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</si>
  <si>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</si>
  <si>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</si>
  <si>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</si>
  <si>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</si>
  <si>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Dále dodavatel vyplní u každé položky  přesnou nabízenou technickou specifikaci tak, aby bylo možné ověřit splnění minimálních technických specifikací stanovených zadavatelem ve sloupci "Nabízené plnění...".</t>
  </si>
  <si>
    <t>Příloha č. 1 výzvy/smlouvy – Specifikace předmětu plnění, rozpočet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</si>
  <si>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konkrétní parametry, ze kterých musí být zřejmé splnění požadované podrobné specifikace)</t>
    </r>
  </si>
  <si>
    <t>Vybavení sportovní haly</t>
  </si>
  <si>
    <t>Část 1 - Nábytek</t>
  </si>
  <si>
    <t>Nábytek</t>
  </si>
  <si>
    <t>počet kusů</t>
  </si>
  <si>
    <r>
      <rPr>
        <b/>
        <sz val="11"/>
        <color rgb="FF000000"/>
        <rFont val="Calibri"/>
        <family val="2"/>
        <charset val="238"/>
        <scheme val="minor"/>
      </rPr>
      <t>cena za 1 kus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</si>
  <si>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Botníková skříň otevřená</t>
  </si>
  <si>
    <t>Lavice sedací s úložným prostorem</t>
  </si>
  <si>
    <t>Botníková skříň otevřená pro 72 párů bot - materiál lamino, barva antracit, ŠxVxH (šířka x výška x hloubka) 214x188x35 cm. Botníky mohou být tvořeny z více kusů. Desky použité pro výrobu nábytku tloušťky min. 18 mm, ohranění ABS hranou tloušťky 2 mm.</t>
  </si>
  <si>
    <t>Lavice sedací s úložným prostorem pro 38 párů bot. Lavice mohou být tvořeny z více kusů. Desky použité pro výrobu nábytku tloušťky min. 18 mm, ohranění ABS hranou tloušťky 2 mm. Materiál lamino, barva antracit. ŠxVxH - 500x45x35 cm.</t>
  </si>
  <si>
    <t>Lavice sedací s úložným prostorem pro 34 párů bot - materiál lamino, barva antracit. ŠxVxH 440x45x35 cm. Lavice mohou být tvořeny z více kusů. Desky použité pro výrobu nábytku tloušťky min. 18 mm, ohranění ABS hranou tloušťky 2 mm.</t>
  </si>
  <si>
    <t xml:space="preserve">Recepční pult rohový </t>
  </si>
  <si>
    <t xml:space="preserve">Lavice s kovovou podnoží </t>
  </si>
  <si>
    <t>Nástěnná police s věšáky</t>
  </si>
  <si>
    <t>Nástěnná police s věšáky, materiál lamino - dekor dub bělený – délka 100 cm, 4 ks věšáků. Desky použité pro výrobu nábytku tloušťky min. 18 mm, ohranění ABS hranou tloušťky 2 mm.</t>
  </si>
  <si>
    <t>Nástěnná police s věšáky, materiál lamino - dekor dub bělený – délka 150 cm, 6 ks věšáků. Desky použité pro výrobu nábytku tloušťky min. 18 mm, ohranění ABS hranou tloušťky 2 mm.</t>
  </si>
  <si>
    <t>Nástěnná police s věšáky, materiál lamino - dekor dub bělený – délka 140 cm, 6 ks věšáků. Desky použité pro výrobu nábytku tloušťky min. 18 mm, ohranění ABS hranou tloušťky 2 mm.</t>
  </si>
  <si>
    <t>Nástěnná police s věšáky, materiál lamino - dekor dub bělený – délka 200 cm, 8 ks věšáků. Desky použité pro výrobu nábytku tloušťky min. 18 mm, ohranění ABS hranou tloušťky 2 mm.</t>
  </si>
  <si>
    <t xml:space="preserve">Regál kovový </t>
  </si>
  <si>
    <t>Stůl rohový</t>
  </si>
  <si>
    <t>Regál kovový -ŠxVxH 100x190x40 cm, 3 police.</t>
  </si>
  <si>
    <t>Zásuvkový kontejner</t>
  </si>
  <si>
    <t>Stůl rohový, materiál lamino - dekor dub bělený. ŠxVxH 240x77x155 cm. Tloušťka stolové desky min. 25 mm, ohranění ABS hranou tloušťky 2 mm. Desky použité pro výrobu nábytku tloušťky min. 18 mm, ohranění ABS hranou tloušťky 2 mm.</t>
  </si>
  <si>
    <t xml:space="preserve">Konferenční židle polstrovaná </t>
  </si>
  <si>
    <t xml:space="preserve">Konferenční židle </t>
  </si>
  <si>
    <t xml:space="preserve">Skříň policová </t>
  </si>
  <si>
    <t>Skříň policová s dvojitými dveřmi, materiál lamino - dekor dub bělený. ŠxVxH 90x75x50cm, 1 police. Desky použité pro výrobu nábytku tloušťky min. 18 mm, ohranění ABS hranou tloušťky 2 mm.</t>
  </si>
  <si>
    <t>Skříň policová s dvojitými dveřmi, materiál lamino - dekor dub bělený. ŠxVxH 200x90x50cm, 5 polic. Desky použité pro výrobu nábytku tloušťky min. 18 mm, ohranění ABS hranou tloušťky 2 mm.</t>
  </si>
  <si>
    <t>Skříň s uzamykatelnými dveřmi (10ks klíčů), materiál lamino – barva antracit. ŠxVxH 200x100x35cm, 5 polic. Desky použité pro výrobu nábytku tloušťky min. 18 mm, ohranění ABS hranou tloušťky 2 mm.</t>
  </si>
  <si>
    <t xml:space="preserve">Skříň </t>
  </si>
  <si>
    <t>Konferenční stolek</t>
  </si>
  <si>
    <t>Nábytkové zámky s cylindrickou vložkou</t>
  </si>
  <si>
    <t>Sada 3 ks nábytkových zámků s cylindrickou vložkou (tloušťka dvířek 15 mm), sada těchto zámků uzamykatelná 1 klíčem (5 ks klíčů).</t>
  </si>
  <si>
    <t>Zátěžový koberec</t>
  </si>
  <si>
    <t>Zátěžový koberec – rozměr 564x400 cm.</t>
  </si>
  <si>
    <t>Venkovní bedna na uložení věcí na tenisovém kurtu (min rozměry 120x60x45 cm)</t>
  </si>
  <si>
    <t>Venkovní bedna</t>
  </si>
  <si>
    <t>Zámek nábytkový s cylindrickou vložkou (tloušťka dvířek 15 mm), (5 ks klíčů)</t>
  </si>
  <si>
    <t>Regál kovový - ŠxVxH 115x220x40 cm, 6 polic.</t>
  </si>
  <si>
    <t>Zásuvkový kontejner (k rohovému stolu) 4 zásuvky, uzamykatelný, materiál lamino - dekor dub bělený. Desky použité pro výrobu nábytku tloušťky min. 18 mm, ohranění ABS hranou tloušťky 2 mm.</t>
  </si>
  <si>
    <t>Konferenční stolek s poličkou, materiál lamino – dekor dub bělený. ŠxVxH 100x57x60 cm. Desky použité pro výrobu nábytku tloušťky min. 18 mm, ohranění ABS hranou tloušťky 2 mm</t>
  </si>
  <si>
    <t>Recepční pult rohový - materiál lamino, barva antracit. ŠxVxH 120x110x100 cm, šířka horní desky 40 cm. S jednou uzamykatelnou skříňkou se dvěma policemi. Desky použité pro výrobu nábytku - tloušťky min. 18 mm, ohranění ABS hranou tloušťky 2 mm, tloušťka stolové desky min. 25 mm, ohranění ABS hranou tloušťky 2 mm.</t>
  </si>
  <si>
    <t>Lavice s kovovou podnoží antracitové barvy a horní deskou z lamina, dekor dub bělený - délka 150 cm. Desky použité pro výrobu nábytku tloušťky min. 18 mm, ohranění ABS hranou tloušťky 2 mm.</t>
  </si>
  <si>
    <t>Lavice s kovovou podnoží antracitové barvy a horní deskou z lamina, dekor dub bělený - délka 100 cm. Desky použité pro výrobu nábytku tloušťky min. 18 mm, ohranění ABS hranou tloušťky 2 mm.</t>
  </si>
  <si>
    <t>Lavice s kovovou podnoží antracitové barvy a horní deskou z lamina, dekor dub bělený - délka 200 cm. Desky použité pro výrobu nábytku tloušťky min. 18 mm, ohranění ABS hranou tloušťky 2 mm.</t>
  </si>
  <si>
    <t>Sada 12 ks nábytkových zámků s cylindrickou vložkou (tloušťka dvířek 15 mm), sada těchto zámků uzamykatelná 1 klíčem, (10 ks klíčů).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</si>
</sst>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15" xfId="0" applyNumberFormat="1" applyFont="1" applyFill="1" applyBorder="1" applyAlignment="1">
      <alignment horizontal="center" vertical="center" wrapText="1"/>
    </xf>
    <xf numFmtId="4" fontId="3" fillId="4" borderId="13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10" fillId="0" borderId="0" xfId="0" applyFont="1"/>
    <xf numFmtId="0" fontId="1" fillId="0" borderId="18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3" fillId="4" borderId="22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3" fontId="4" fillId="0" borderId="24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0" borderId="1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ální" xfId="0" builtinId="0"/>
  </cellStyles>
  <dxfs count="5"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41"/>
  <sheetViews>
    <sheetView tabSelected="1" topLeftCell="A28" zoomScale="70" zoomScaleNormal="70" workbookViewId="0">
      <selection activeCell="I8" sqref="I8"/>
    </sheetView>
  </sheetViews>
  <sheetFormatPr defaultRowHeight="14.5" x14ac:dyDescent="0.35"/>
  <cols>
    <col min="1" max="1" width="7.7265625" style="10" customWidth="1"/>
    <col min="2" max="2" width="20.7265625" style="4" customWidth="1"/>
    <col min="3" max="4" width="78.7265625" style="3" customWidth="1"/>
    <col min="5" max="5" width="8.26953125" style="9" bestFit="1" customWidth="1"/>
    <col min="6" max="6" width="12.1796875" style="4" bestFit="1" customWidth="1"/>
    <col min="7" max="7" width="6.7265625" style="4" customWidth="1"/>
    <col min="8" max="9" width="12" style="4" bestFit="1" customWidth="1"/>
  </cols>
  <sheetData>
    <row r="1" spans="1:9" x14ac:dyDescent="0.35">
      <c r="B1" t="s">
        <v>7</v>
      </c>
      <c r="C1" s="6" t="s">
        <v>21</v>
      </c>
      <c r="D1" s="5"/>
      <c r="E1" s="7"/>
      <c r="F1"/>
      <c r="G1"/>
      <c r="H1"/>
      <c r="I1"/>
    </row>
    <row r="2" spans="1:9" x14ac:dyDescent="0.35">
      <c r="A2" s="31"/>
      <c r="B2" s="5" t="s">
        <v>22</v>
      </c>
      <c r="C2" s="1"/>
      <c r="D2"/>
      <c r="E2" s="7"/>
      <c r="F2"/>
      <c r="G2"/>
      <c r="H2"/>
      <c r="I2"/>
    </row>
    <row r="3" spans="1:9" ht="15" thickBot="1" x14ac:dyDescent="0.4">
      <c r="A3" s="17"/>
      <c r="B3" t="s">
        <v>19</v>
      </c>
      <c r="C3" s="1"/>
      <c r="D3"/>
      <c r="E3" s="7"/>
      <c r="F3"/>
      <c r="G3"/>
      <c r="H3"/>
      <c r="I3"/>
    </row>
    <row r="4" spans="1:9" x14ac:dyDescent="0.35">
      <c r="A4" s="16"/>
      <c r="B4" s="14" t="s">
        <v>3</v>
      </c>
      <c r="C4" s="50" t="s">
        <v>4</v>
      </c>
      <c r="D4" s="51"/>
      <c r="E4" s="51"/>
      <c r="F4" s="51"/>
      <c r="G4" s="51"/>
      <c r="H4" s="51"/>
      <c r="I4" s="52"/>
    </row>
    <row r="5" spans="1:9" ht="15" thickBot="1" x14ac:dyDescent="0.4">
      <c r="A5" s="15"/>
      <c r="B5" s="27">
        <v>1</v>
      </c>
      <c r="C5" s="53" t="s">
        <v>23</v>
      </c>
      <c r="D5" s="54"/>
      <c r="E5" s="54"/>
      <c r="F5" s="54"/>
      <c r="G5" s="54"/>
      <c r="H5" s="54"/>
      <c r="I5" s="55"/>
    </row>
    <row r="6" spans="1:9" ht="15" thickBot="1" x14ac:dyDescent="0.4">
      <c r="A6" s="28" t="s">
        <v>16</v>
      </c>
      <c r="B6"/>
      <c r="C6" s="1"/>
      <c r="D6"/>
      <c r="E6" s="7"/>
      <c r="F6"/>
      <c r="G6"/>
      <c r="H6"/>
      <c r="I6"/>
    </row>
    <row r="7" spans="1:9" ht="44" thickBot="1" x14ac:dyDescent="0.4">
      <c r="A7" s="12" t="s">
        <v>8</v>
      </c>
      <c r="B7" s="30" t="s">
        <v>5</v>
      </c>
      <c r="C7" s="30" t="s">
        <v>6</v>
      </c>
      <c r="D7" s="13" t="s">
        <v>20</v>
      </c>
      <c r="E7" s="30" t="s">
        <v>24</v>
      </c>
      <c r="F7" s="13" t="s">
        <v>25</v>
      </c>
      <c r="G7" s="13" t="s">
        <v>1</v>
      </c>
      <c r="H7" s="13" t="s">
        <v>9</v>
      </c>
      <c r="I7" s="13" t="s">
        <v>2</v>
      </c>
    </row>
    <row r="8" spans="1:9" ht="65.25" customHeight="1" x14ac:dyDescent="0.35">
      <c r="A8" s="18">
        <v>1</v>
      </c>
      <c r="B8" s="20" t="s">
        <v>26</v>
      </c>
      <c r="C8" s="37" t="s">
        <v>28</v>
      </c>
      <c r="D8" s="29"/>
      <c r="E8" s="19">
        <v>1</v>
      </c>
      <c r="F8" s="21"/>
      <c r="G8" s="19">
        <v>21</v>
      </c>
      <c r="H8" s="21" t="str">
        <f t="shared" ref="H8:H32" si="0">IF(F8="","",E8*F8)</f>
        <v/>
      </c>
      <c r="I8" s="22" t="str">
        <f t="shared" ref="I8:I32" si="1">IF(G8="","",IF(H8="","",(H8*(1+(G8/100)))))</f>
        <v/>
      </c>
    </row>
    <row r="9" spans="1:9" ht="74.25" customHeight="1" x14ac:dyDescent="0.35">
      <c r="A9" s="41">
        <v>2</v>
      </c>
      <c r="B9" s="42" t="s">
        <v>27</v>
      </c>
      <c r="C9" s="43" t="s">
        <v>29</v>
      </c>
      <c r="D9" s="44"/>
      <c r="E9" s="39">
        <v>1</v>
      </c>
      <c r="F9" s="33"/>
      <c r="G9" s="39">
        <v>21</v>
      </c>
      <c r="H9" s="33" t="str">
        <f t="shared" si="0"/>
        <v/>
      </c>
      <c r="I9" s="40" t="str">
        <f>IF(G9="","",IF(H9="","",(H9*(1+(G9/100)))))</f>
        <v/>
      </c>
    </row>
    <row r="10" spans="1:9" ht="78" customHeight="1" x14ac:dyDescent="0.35">
      <c r="A10" s="18">
        <v>3</v>
      </c>
      <c r="B10" s="42" t="s">
        <v>27</v>
      </c>
      <c r="C10" s="35" t="s">
        <v>30</v>
      </c>
      <c r="D10" s="36"/>
      <c r="E10" s="19">
        <v>1</v>
      </c>
      <c r="F10" s="21"/>
      <c r="G10" s="39">
        <v>21</v>
      </c>
      <c r="H10" s="33" t="str">
        <f t="shared" si="0"/>
        <v/>
      </c>
      <c r="I10" s="40" t="str">
        <f>IF(G10="","",IF(H10="","",(H10*(1+(G10/100)))))</f>
        <v/>
      </c>
    </row>
    <row r="11" spans="1:9" ht="108.65" customHeight="1" x14ac:dyDescent="0.35">
      <c r="A11" s="41">
        <v>4</v>
      </c>
      <c r="B11" s="45" t="s">
        <v>31</v>
      </c>
      <c r="C11" s="43" t="s">
        <v>61</v>
      </c>
      <c r="D11" s="44"/>
      <c r="E11" s="39">
        <v>1</v>
      </c>
      <c r="F11" s="33"/>
      <c r="G11" s="39">
        <v>21</v>
      </c>
      <c r="H11" s="33" t="str">
        <f t="shared" si="0"/>
        <v/>
      </c>
      <c r="I11" s="40" t="str">
        <f t="shared" si="1"/>
        <v/>
      </c>
    </row>
    <row r="12" spans="1:9" ht="79.5" customHeight="1" x14ac:dyDescent="0.35">
      <c r="A12" s="18">
        <v>5</v>
      </c>
      <c r="B12" s="34" t="s">
        <v>32</v>
      </c>
      <c r="C12" s="35" t="s">
        <v>62</v>
      </c>
      <c r="D12" s="36"/>
      <c r="E12" s="19">
        <v>3</v>
      </c>
      <c r="F12" s="21"/>
      <c r="G12" s="39">
        <v>21</v>
      </c>
      <c r="H12" s="21" t="str">
        <f t="shared" si="0"/>
        <v/>
      </c>
      <c r="I12" s="22" t="str">
        <f t="shared" si="1"/>
        <v/>
      </c>
    </row>
    <row r="13" spans="1:9" ht="71.25" customHeight="1" x14ac:dyDescent="0.35">
      <c r="A13" s="41">
        <v>6</v>
      </c>
      <c r="B13" s="45" t="s">
        <v>32</v>
      </c>
      <c r="C13" s="35" t="s">
        <v>63</v>
      </c>
      <c r="D13" s="46"/>
      <c r="E13" s="47">
        <v>7</v>
      </c>
      <c r="F13" s="33"/>
      <c r="G13" s="39">
        <v>21</v>
      </c>
      <c r="H13" s="33" t="str">
        <f t="shared" si="0"/>
        <v/>
      </c>
      <c r="I13" s="40" t="str">
        <f t="shared" si="1"/>
        <v/>
      </c>
    </row>
    <row r="14" spans="1:9" ht="70.5" customHeight="1" x14ac:dyDescent="0.35">
      <c r="A14" s="18">
        <v>7</v>
      </c>
      <c r="B14" s="45" t="s">
        <v>32</v>
      </c>
      <c r="C14" s="35" t="s">
        <v>64</v>
      </c>
      <c r="D14" s="38"/>
      <c r="E14" s="32">
        <v>23</v>
      </c>
      <c r="F14" s="21"/>
      <c r="G14" s="39">
        <v>21</v>
      </c>
      <c r="H14" s="21" t="str">
        <f t="shared" si="0"/>
        <v/>
      </c>
      <c r="I14" s="40" t="str">
        <f t="shared" si="1"/>
        <v/>
      </c>
    </row>
    <row r="15" spans="1:9" ht="44.25" customHeight="1" x14ac:dyDescent="0.35">
      <c r="A15" s="18">
        <v>8</v>
      </c>
      <c r="B15" s="34" t="s">
        <v>33</v>
      </c>
      <c r="C15" s="37" t="s">
        <v>34</v>
      </c>
      <c r="D15" s="38"/>
      <c r="E15" s="32">
        <v>6</v>
      </c>
      <c r="F15" s="21"/>
      <c r="G15" s="39">
        <v>21</v>
      </c>
      <c r="H15" s="21" t="str">
        <f t="shared" si="0"/>
        <v/>
      </c>
      <c r="I15" s="40" t="str">
        <f t="shared" si="1"/>
        <v/>
      </c>
    </row>
    <row r="16" spans="1:9" ht="44.25" customHeight="1" x14ac:dyDescent="0.35">
      <c r="A16" s="18">
        <v>9</v>
      </c>
      <c r="B16" s="34" t="s">
        <v>33</v>
      </c>
      <c r="C16" s="37" t="s">
        <v>35</v>
      </c>
      <c r="D16" s="38"/>
      <c r="E16" s="32">
        <v>3</v>
      </c>
      <c r="F16" s="21"/>
      <c r="G16" s="39">
        <v>21</v>
      </c>
      <c r="H16" s="21" t="str">
        <f t="shared" si="0"/>
        <v/>
      </c>
      <c r="I16" s="40" t="str">
        <f t="shared" si="1"/>
        <v/>
      </c>
    </row>
    <row r="17" spans="1:9" ht="44.25" customHeight="1" x14ac:dyDescent="0.35">
      <c r="A17" s="18">
        <v>10</v>
      </c>
      <c r="B17" s="34" t="s">
        <v>33</v>
      </c>
      <c r="C17" s="37" t="s">
        <v>36</v>
      </c>
      <c r="D17" s="38"/>
      <c r="E17" s="32">
        <v>1</v>
      </c>
      <c r="F17" s="21"/>
      <c r="G17" s="39">
        <v>21</v>
      </c>
      <c r="H17" s="21" t="str">
        <f t="shared" si="0"/>
        <v/>
      </c>
      <c r="I17" s="40" t="str">
        <f t="shared" si="1"/>
        <v/>
      </c>
    </row>
    <row r="18" spans="1:9" ht="44.25" customHeight="1" x14ac:dyDescent="0.35">
      <c r="A18" s="18">
        <v>11</v>
      </c>
      <c r="B18" s="34" t="s">
        <v>33</v>
      </c>
      <c r="C18" s="37" t="s">
        <v>37</v>
      </c>
      <c r="D18" s="38"/>
      <c r="E18" s="32">
        <v>17</v>
      </c>
      <c r="F18" s="21"/>
      <c r="G18" s="39">
        <v>21</v>
      </c>
      <c r="H18" s="21" t="str">
        <f t="shared" si="0"/>
        <v/>
      </c>
      <c r="I18" s="40" t="str">
        <f t="shared" si="1"/>
        <v/>
      </c>
    </row>
    <row r="19" spans="1:9" ht="44.25" customHeight="1" x14ac:dyDescent="0.35">
      <c r="A19" s="18">
        <v>12</v>
      </c>
      <c r="B19" s="34" t="s">
        <v>38</v>
      </c>
      <c r="C19" s="37" t="s">
        <v>58</v>
      </c>
      <c r="D19" s="38"/>
      <c r="E19" s="32">
        <v>2</v>
      </c>
      <c r="F19" s="21"/>
      <c r="G19" s="39">
        <v>21</v>
      </c>
      <c r="H19" s="21" t="str">
        <f t="shared" si="0"/>
        <v/>
      </c>
      <c r="I19" s="40" t="str">
        <f t="shared" si="1"/>
        <v/>
      </c>
    </row>
    <row r="20" spans="1:9" ht="44.25" customHeight="1" x14ac:dyDescent="0.35">
      <c r="A20" s="18">
        <v>13</v>
      </c>
      <c r="B20" s="34" t="s">
        <v>38</v>
      </c>
      <c r="C20" s="37" t="s">
        <v>40</v>
      </c>
      <c r="D20" s="38"/>
      <c r="E20" s="32">
        <v>1</v>
      </c>
      <c r="F20" s="21"/>
      <c r="G20" s="39">
        <v>21</v>
      </c>
      <c r="H20" s="21" t="str">
        <f t="shared" si="0"/>
        <v/>
      </c>
      <c r="I20" s="40" t="str">
        <f t="shared" si="1"/>
        <v/>
      </c>
    </row>
    <row r="21" spans="1:9" ht="51" customHeight="1" x14ac:dyDescent="0.35">
      <c r="A21" s="18">
        <v>14</v>
      </c>
      <c r="B21" s="34" t="s">
        <v>39</v>
      </c>
      <c r="C21" s="37" t="s">
        <v>42</v>
      </c>
      <c r="D21" s="38"/>
      <c r="E21" s="32">
        <v>1</v>
      </c>
      <c r="F21" s="21"/>
      <c r="G21" s="39">
        <v>21</v>
      </c>
      <c r="H21" s="21" t="str">
        <f t="shared" si="0"/>
        <v/>
      </c>
      <c r="I21" s="40" t="str">
        <f t="shared" si="1"/>
        <v/>
      </c>
    </row>
    <row r="22" spans="1:9" ht="44.25" customHeight="1" x14ac:dyDescent="0.35">
      <c r="A22" s="18">
        <v>15</v>
      </c>
      <c r="B22" s="34" t="s">
        <v>41</v>
      </c>
      <c r="C22" s="37" t="s">
        <v>59</v>
      </c>
      <c r="D22" s="38"/>
      <c r="E22" s="32">
        <v>1</v>
      </c>
      <c r="F22" s="21"/>
      <c r="G22" s="39">
        <v>21</v>
      </c>
      <c r="H22" s="21" t="str">
        <f t="shared" si="0"/>
        <v/>
      </c>
      <c r="I22" s="40" t="str">
        <f t="shared" si="1"/>
        <v/>
      </c>
    </row>
    <row r="23" spans="1:9" ht="44.25" customHeight="1" x14ac:dyDescent="0.35">
      <c r="A23" s="18">
        <v>16</v>
      </c>
      <c r="B23" s="34" t="s">
        <v>44</v>
      </c>
      <c r="C23" s="37" t="s">
        <v>43</v>
      </c>
      <c r="D23" s="38"/>
      <c r="E23" s="32">
        <v>2</v>
      </c>
      <c r="F23" s="21"/>
      <c r="G23" s="39">
        <v>21</v>
      </c>
      <c r="H23" s="21" t="str">
        <f t="shared" si="0"/>
        <v/>
      </c>
      <c r="I23" s="40" t="str">
        <f t="shared" si="1"/>
        <v/>
      </c>
    </row>
    <row r="24" spans="1:9" ht="44.25" customHeight="1" x14ac:dyDescent="0.35">
      <c r="A24" s="18">
        <v>17</v>
      </c>
      <c r="B24" s="34" t="s">
        <v>45</v>
      </c>
      <c r="C24" s="37" t="s">
        <v>47</v>
      </c>
      <c r="D24" s="38"/>
      <c r="E24" s="32">
        <v>1</v>
      </c>
      <c r="F24" s="21"/>
      <c r="G24" s="39">
        <v>21</v>
      </c>
      <c r="H24" s="21" t="str">
        <f t="shared" si="0"/>
        <v/>
      </c>
      <c r="I24" s="40" t="str">
        <f t="shared" si="1"/>
        <v/>
      </c>
    </row>
    <row r="25" spans="1:9" ht="49.5" customHeight="1" x14ac:dyDescent="0.35">
      <c r="A25" s="18">
        <v>18</v>
      </c>
      <c r="B25" s="34" t="s">
        <v>45</v>
      </c>
      <c r="C25" s="37" t="s">
        <v>46</v>
      </c>
      <c r="D25" s="38"/>
      <c r="E25" s="32">
        <v>4</v>
      </c>
      <c r="F25" s="21"/>
      <c r="G25" s="39">
        <v>21</v>
      </c>
      <c r="H25" s="21" t="str">
        <f t="shared" si="0"/>
        <v/>
      </c>
      <c r="I25" s="40" t="str">
        <f t="shared" si="1"/>
        <v/>
      </c>
    </row>
    <row r="26" spans="1:9" ht="49.5" customHeight="1" x14ac:dyDescent="0.35">
      <c r="A26" s="18">
        <v>19</v>
      </c>
      <c r="B26" s="34" t="s">
        <v>49</v>
      </c>
      <c r="C26" s="37" t="s">
        <v>48</v>
      </c>
      <c r="D26" s="38"/>
      <c r="E26" s="32">
        <v>1</v>
      </c>
      <c r="F26" s="21"/>
      <c r="G26" s="39">
        <v>21</v>
      </c>
      <c r="H26" s="21" t="str">
        <f t="shared" si="0"/>
        <v/>
      </c>
      <c r="I26" s="40" t="str">
        <f t="shared" si="1"/>
        <v/>
      </c>
    </row>
    <row r="27" spans="1:9" ht="44.25" customHeight="1" x14ac:dyDescent="0.35">
      <c r="A27" s="18">
        <v>20</v>
      </c>
      <c r="B27" s="34" t="s">
        <v>50</v>
      </c>
      <c r="C27" s="37" t="s">
        <v>60</v>
      </c>
      <c r="D27" s="38"/>
      <c r="E27" s="32">
        <v>1</v>
      </c>
      <c r="F27" s="21"/>
      <c r="G27" s="39">
        <v>21</v>
      </c>
      <c r="H27" s="21" t="str">
        <f t="shared" si="0"/>
        <v/>
      </c>
      <c r="I27" s="40" t="str">
        <f t="shared" si="1"/>
        <v/>
      </c>
    </row>
    <row r="28" spans="1:9" ht="55.5" customHeight="1" x14ac:dyDescent="0.35">
      <c r="A28" s="18">
        <v>21</v>
      </c>
      <c r="B28" s="34" t="s">
        <v>51</v>
      </c>
      <c r="C28" s="37" t="s">
        <v>65</v>
      </c>
      <c r="D28" s="38"/>
      <c r="E28" s="32">
        <v>1</v>
      </c>
      <c r="F28" s="21"/>
      <c r="G28" s="39">
        <v>21</v>
      </c>
      <c r="H28" s="21" t="str">
        <f t="shared" si="0"/>
        <v/>
      </c>
      <c r="I28" s="40" t="str">
        <f t="shared" si="1"/>
        <v/>
      </c>
    </row>
    <row r="29" spans="1:9" ht="56.25" customHeight="1" x14ac:dyDescent="0.35">
      <c r="A29" s="18">
        <v>22</v>
      </c>
      <c r="B29" s="34" t="s">
        <v>51</v>
      </c>
      <c r="C29" s="37" t="s">
        <v>52</v>
      </c>
      <c r="D29" s="38"/>
      <c r="E29" s="32">
        <v>5</v>
      </c>
      <c r="F29" s="21"/>
      <c r="G29" s="39">
        <v>21</v>
      </c>
      <c r="H29" s="21" t="str">
        <f t="shared" si="0"/>
        <v/>
      </c>
      <c r="I29" s="40" t="str">
        <f t="shared" si="1"/>
        <v/>
      </c>
    </row>
    <row r="30" spans="1:9" ht="44.25" customHeight="1" x14ac:dyDescent="0.35">
      <c r="A30" s="18">
        <v>23</v>
      </c>
      <c r="B30" s="34" t="s">
        <v>53</v>
      </c>
      <c r="C30" s="37" t="s">
        <v>54</v>
      </c>
      <c r="D30" s="38"/>
      <c r="E30" s="32">
        <v>1</v>
      </c>
      <c r="F30" s="21"/>
      <c r="G30" s="39">
        <v>21</v>
      </c>
      <c r="H30" s="21" t="str">
        <f t="shared" si="0"/>
        <v/>
      </c>
      <c r="I30" s="40" t="str">
        <f t="shared" si="1"/>
        <v/>
      </c>
    </row>
    <row r="31" spans="1:9" ht="44.25" customHeight="1" x14ac:dyDescent="0.35">
      <c r="A31" s="18">
        <v>24</v>
      </c>
      <c r="B31" s="34" t="s">
        <v>56</v>
      </c>
      <c r="C31" s="37" t="s">
        <v>55</v>
      </c>
      <c r="D31" s="38"/>
      <c r="E31" s="32">
        <v>1</v>
      </c>
      <c r="F31" s="21"/>
      <c r="G31" s="39">
        <v>21</v>
      </c>
      <c r="H31" s="21" t="str">
        <f t="shared" si="0"/>
        <v/>
      </c>
      <c r="I31" s="40" t="str">
        <f t="shared" si="1"/>
        <v/>
      </c>
    </row>
    <row r="32" spans="1:9" ht="84.75" customHeight="1" thickBot="1" x14ac:dyDescent="0.4">
      <c r="A32" s="18">
        <v>25</v>
      </c>
      <c r="B32" s="34" t="s">
        <v>51</v>
      </c>
      <c r="C32" s="37" t="s">
        <v>57</v>
      </c>
      <c r="D32" s="38"/>
      <c r="E32" s="32">
        <v>3</v>
      </c>
      <c r="F32" s="21"/>
      <c r="G32" s="39">
        <v>21</v>
      </c>
      <c r="H32" s="21" t="str">
        <f t="shared" si="0"/>
        <v/>
      </c>
      <c r="I32" s="40" t="str">
        <f t="shared" si="1"/>
        <v/>
      </c>
    </row>
    <row r="33" spans="1:9" ht="27.75" customHeight="1" thickBot="1" x14ac:dyDescent="0.4">
      <c r="A33" s="11"/>
      <c r="B33" s="48" t="s">
        <v>0</v>
      </c>
      <c r="C33" s="48"/>
      <c r="D33" s="48"/>
      <c r="E33" s="48"/>
      <c r="F33" s="48"/>
      <c r="G33" s="49"/>
      <c r="H33" s="23" t="str">
        <f>IF(SUM(H8:H32)=0,"",SUM(H8:H32))</f>
        <v/>
      </c>
      <c r="I33" s="24" t="str">
        <f>IF(SUM(I8:I32)=0,"",SUM(I8:I32))</f>
        <v/>
      </c>
    </row>
    <row r="34" spans="1:9" x14ac:dyDescent="0.35">
      <c r="B34" s="2"/>
      <c r="E34" s="8"/>
      <c r="F34" s="2"/>
      <c r="G34" s="2"/>
      <c r="H34" s="2"/>
      <c r="I34" s="2"/>
    </row>
    <row r="35" spans="1:9" x14ac:dyDescent="0.35">
      <c r="A35" s="25" t="s">
        <v>17</v>
      </c>
      <c r="B35" s="25"/>
    </row>
    <row r="36" spans="1:9" x14ac:dyDescent="0.35">
      <c r="A36" s="26" t="s">
        <v>10</v>
      </c>
      <c r="B36" s="26" t="s">
        <v>14</v>
      </c>
    </row>
    <row r="37" spans="1:9" x14ac:dyDescent="0.35">
      <c r="A37" s="26"/>
      <c r="B37" s="26" t="s">
        <v>11</v>
      </c>
    </row>
    <row r="38" spans="1:9" x14ac:dyDescent="0.35">
      <c r="A38" s="26" t="s">
        <v>12</v>
      </c>
      <c r="B38" s="26" t="s">
        <v>18</v>
      </c>
    </row>
    <row r="39" spans="1:9" x14ac:dyDescent="0.35">
      <c r="A39" s="26" t="s">
        <v>13</v>
      </c>
      <c r="B39" s="26" t="s">
        <v>15</v>
      </c>
    </row>
    <row r="40" spans="1:9" x14ac:dyDescent="0.35">
      <c r="A40" s="26"/>
      <c r="B40" s="26"/>
    </row>
    <row r="41" spans="1:9" x14ac:dyDescent="0.35">
      <c r="A41" s="26"/>
      <c r="B41" s="26"/>
    </row>
  </sheetData>
  <mergeCells count="3">
    <mergeCell ref="B33:G33"/>
    <mergeCell ref="C4:I4"/>
    <mergeCell ref="C5:I5"/>
  </mergeCells>
  <conditionalFormatting sqref="B8 B13:B31">
    <cfRule type="expression" dxfId="4" priority="9">
      <formula>IF($D8&gt;0,1,0)</formula>
    </cfRule>
  </conditionalFormatting>
  <conditionalFormatting sqref="B9">
    <cfRule type="expression" dxfId="3" priority="8">
      <formula>IF($D9&gt;0,1,0)</formula>
    </cfRule>
  </conditionalFormatting>
  <conditionalFormatting sqref="B11">
    <cfRule type="expression" dxfId="2" priority="7">
      <formula>IF($D11&gt;0,1,0)</formula>
    </cfRule>
  </conditionalFormatting>
  <conditionalFormatting sqref="B10">
    <cfRule type="expression" dxfId="1" priority="2">
      <formula>IF($D10&gt;0,1,0)</formula>
    </cfRule>
  </conditionalFormatting>
  <conditionalFormatting sqref="B32">
    <cfRule type="expression" dxfId="0" priority="1">
      <formula>IF($D32&gt;0,1,0)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1 - Nábytek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2023-06-12T16:15:55Z</dcterms:modified>
</cp:coreProperties>
</file>